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JMY" sheetId="1" r:id="rId1"/>
  </sheets>
  <definedNames/>
  <calcPr fullCalcOnLoad="1"/>
</workbook>
</file>

<file path=xl/sharedStrings.xml><?xml version="1.0" encoding="utf-8"?>
<sst xmlns="http://schemas.openxmlformats.org/spreadsheetml/2006/main" count="330" uniqueCount="142">
  <si>
    <t>SkłAktTrw</t>
  </si>
  <si>
    <t>Data akt.</t>
  </si>
  <si>
    <t>Oznaczenie aktywów trwałych</t>
  </si>
  <si>
    <t xml:space="preserve">      WartPocz</t>
  </si>
  <si>
    <t xml:space="preserve">      Umorzenie</t>
  </si>
  <si>
    <t xml:space="preserve">       WartKs</t>
  </si>
  <si>
    <t>Wal.</t>
  </si>
  <si>
    <t>PLN</t>
  </si>
  <si>
    <t>31.05.2009</t>
  </si>
  <si>
    <t>30.07.2010</t>
  </si>
  <si>
    <t xml:space="preserve">        WartKs</t>
  </si>
  <si>
    <t>01.01.1994</t>
  </si>
  <si>
    <t>GRUNTY-TARNOWSKA</t>
  </si>
  <si>
    <t>12.12.2005</t>
  </si>
  <si>
    <t>DZIAŁKA 51/9 60/1 NIEZABUDOWANA KILINSKI</t>
  </si>
  <si>
    <t>DZIAŁKI ZABUDOWANE 58/7,58/15,58/5,58/6</t>
  </si>
  <si>
    <t>04.01.2012</t>
  </si>
  <si>
    <t>Działka  41/1 , 57/18 o. 71 zajazd</t>
  </si>
  <si>
    <t>BUDYNEK MAGAZYNOWY DUZY R.B 2000</t>
  </si>
  <si>
    <t>31.12.2005</t>
  </si>
  <si>
    <t>BUDYNEEK BIUROWY DUŻY R.B 2000</t>
  </si>
  <si>
    <t>BUDYNEK MAGAZ. MAŁY</t>
  </si>
  <si>
    <t>BUD MAGAZYNOWY KRYTY BLACHA R.B 1994 R.</t>
  </si>
  <si>
    <t>07.03.2007</t>
  </si>
  <si>
    <t>HALA MARKET</t>
  </si>
  <si>
    <t>02.04.2007</t>
  </si>
  <si>
    <t>GARAZ ZAJAZD</t>
  </si>
  <si>
    <t>BUDYNEK ' ZAJAZD SĄDECKI'</t>
  </si>
  <si>
    <t>PLAC ZABUDOWANY</t>
  </si>
  <si>
    <t>OGRODZENIE</t>
  </si>
  <si>
    <t>31.05.2006</t>
  </si>
  <si>
    <t>KANALIZACJA DESZCZOWA KILIŃSKIEGO</t>
  </si>
  <si>
    <t>CHODNIK PÓŁNOCNY TARNOWSKA</t>
  </si>
  <si>
    <t>ZJAZD Z UL. TARNOWSKIEJ</t>
  </si>
  <si>
    <t>ULICA WARZYWNA</t>
  </si>
  <si>
    <t>LEWOSKRĘT TARNOWSKA</t>
  </si>
  <si>
    <t>EKRAN ROZGRANICZAJĄCY</t>
  </si>
  <si>
    <t>PLACE I CHODNIKI</t>
  </si>
  <si>
    <t>20.12.2011</t>
  </si>
  <si>
    <t>Ekran akustyczny MEDIA MAKT</t>
  </si>
  <si>
    <t>PIEC BUDERUS</t>
  </si>
  <si>
    <t>AGREGAT PRADOTWÓRCZY</t>
  </si>
  <si>
    <t>KOCIOŁ GAZOWY</t>
  </si>
  <si>
    <t>15.03.2006</t>
  </si>
  <si>
    <t>KLIMATYZACJA KILINSKIEGO</t>
  </si>
  <si>
    <t>STACJA TRAFO</t>
  </si>
  <si>
    <t>DZWIGNIKI</t>
  </si>
  <si>
    <t>POMPY P/POZAROWE</t>
  </si>
  <si>
    <t>04.04.2007</t>
  </si>
  <si>
    <t>URZADZENIA KLIMATYZACYJNE</t>
  </si>
  <si>
    <t>01.08.1995</t>
  </si>
  <si>
    <t>DZIAŁKA-GORZKÓW</t>
  </si>
  <si>
    <t>01.10.1995</t>
  </si>
  <si>
    <t>GRUNTY-DROGA</t>
  </si>
  <si>
    <t>09.12.2011</t>
  </si>
  <si>
    <t>Działka  219/5 KW NS 79045/4</t>
  </si>
  <si>
    <t>31.07.1998</t>
  </si>
  <si>
    <t>WIATA SAMOCHODOWA</t>
  </si>
  <si>
    <t>31.01.2004</t>
  </si>
  <si>
    <t>PORTINIA</t>
  </si>
  <si>
    <t>30.06.1993</t>
  </si>
  <si>
    <t>BUDYNEK MAGAZYNOWO-BIUROWY</t>
  </si>
  <si>
    <t>31.08.1995</t>
  </si>
  <si>
    <t>ULICE I PLACE</t>
  </si>
  <si>
    <t>PRZEPOMPOWNIA SCIEKÓW</t>
  </si>
  <si>
    <t>28.02.1999</t>
  </si>
  <si>
    <t>09.01.2008</t>
  </si>
  <si>
    <t>CENTRALA TELEFONICZNA CENTRALA TE</t>
  </si>
  <si>
    <t>BIURKO</t>
  </si>
  <si>
    <t>WITRYNA</t>
  </si>
  <si>
    <t>18.10.2000</t>
  </si>
  <si>
    <t>KLIPSIARKA ELEKTRYCZNA</t>
  </si>
  <si>
    <t>28.03.2002</t>
  </si>
  <si>
    <t>10.07.2002</t>
  </si>
  <si>
    <t>APARAT CYFROWY CANON DIGITA</t>
  </si>
  <si>
    <t>09.09.2002</t>
  </si>
  <si>
    <t>MEBLE</t>
  </si>
  <si>
    <t>11.10.2002</t>
  </si>
  <si>
    <t>ZAMRAZARKA</t>
  </si>
  <si>
    <t>KUCHENKA</t>
  </si>
  <si>
    <t>31.10.2002</t>
  </si>
  <si>
    <t>FOTEL</t>
  </si>
  <si>
    <t>22.03.2004</t>
  </si>
  <si>
    <t>KOPIARKA  DP 1510P</t>
  </si>
  <si>
    <t>01.12.2006</t>
  </si>
  <si>
    <t>KLUCZ ELEKTRYCZNY</t>
  </si>
  <si>
    <t>15.03.2007</t>
  </si>
  <si>
    <t>TELEWIZOR LG 42</t>
  </si>
  <si>
    <t>19.12.2007</t>
  </si>
  <si>
    <t>MATA ALUMINIOWA</t>
  </si>
  <si>
    <t>31.12.2007</t>
  </si>
  <si>
    <t>LOGO POLMEX</t>
  </si>
  <si>
    <t>20.11.2007</t>
  </si>
  <si>
    <t>STÓŁ KONFERENCYJNY</t>
  </si>
  <si>
    <t>SZAFKA MOBILNA Z  ZALUZJAMI</t>
  </si>
  <si>
    <t>FOTEL PRESIDENT</t>
  </si>
  <si>
    <t>FOTEL 1 OSOBOWY</t>
  </si>
  <si>
    <t>FOTEL 1 OSOBOWY A 110</t>
  </si>
  <si>
    <t>FOTEL 1 OSOBOWY 110</t>
  </si>
  <si>
    <t>FOTEL 1 OSOBOWY A110</t>
  </si>
  <si>
    <t>KANAPA 3 OSOBOWA</t>
  </si>
  <si>
    <t>FOTEL 1 OSOBOWY 1030</t>
  </si>
  <si>
    <t>FOTEL 1 OSOBOWY D110</t>
  </si>
  <si>
    <t>FOTEL 1 OSOBOWY D 110</t>
  </si>
  <si>
    <t>MEBLE KUCHENNE PARTER</t>
  </si>
  <si>
    <t>MEBLE KUCHENNE SEKRETARIAT</t>
  </si>
  <si>
    <t>MEBLE KUCHENNE PIĘTRO</t>
  </si>
  <si>
    <t>NAPIS POLMEX</t>
  </si>
  <si>
    <t>28.01.2008</t>
  </si>
  <si>
    <t>KOMPLET FOTELI SELVA KOMPL.FOTELI</t>
  </si>
  <si>
    <t>05.02.2008</t>
  </si>
  <si>
    <t>MEBLE KIROWCY MEBLE KIEROWCY</t>
  </si>
  <si>
    <t>20.02.2008</t>
  </si>
  <si>
    <t>REGAť.PRZEJEZDNE ARCHIWUM REGAťY</t>
  </si>
  <si>
    <t>26.02.2008</t>
  </si>
  <si>
    <t>ZESTAW FOTELI SMART 8 SZT ZESTAW</t>
  </si>
  <si>
    <t>13.03.2008</t>
  </si>
  <si>
    <t>FOTEL SELMA 2 SZTYKI FOTEL  SELMA</t>
  </si>
  <si>
    <t>STOŁ KONFERENCYJNY</t>
  </si>
  <si>
    <t>31.05.2008</t>
  </si>
  <si>
    <t>BAREK -ZARZĄD</t>
  </si>
  <si>
    <t>08.07.2008</t>
  </si>
  <si>
    <t>LAMPA BIURKOWA MARINER</t>
  </si>
  <si>
    <t>20.08.2008</t>
  </si>
  <si>
    <t>07.11.2008</t>
  </si>
  <si>
    <t>STÓŁ DO  SALI  KONFERENCYJNEJ</t>
  </si>
  <si>
    <t>FOTEL JAZZ STRESSLESS</t>
  </si>
  <si>
    <t>16.06.2011</t>
  </si>
  <si>
    <t>MEBLE SANTA BARBARA KOMPLET</t>
  </si>
  <si>
    <t>STAN NA 01.11.2012 R.</t>
  </si>
  <si>
    <t>Razem grunty</t>
  </si>
  <si>
    <t>Razem budynki</t>
  </si>
  <si>
    <t>Razem budowle</t>
  </si>
  <si>
    <t>Razem urzadzenia techniczne</t>
  </si>
  <si>
    <t xml:space="preserve"> Razem  kotły i maszyny</t>
  </si>
  <si>
    <t>Razem urządzenia</t>
  </si>
  <si>
    <t>Dział gospodarczy NAJEM</t>
  </si>
  <si>
    <t>RAZEM WARTOŚCI KSIĘGOWE</t>
  </si>
  <si>
    <t xml:space="preserve">Załacznik Nr 10.4 </t>
  </si>
  <si>
    <t>Wykaz środków trwałych przypadającej spółce nowo zawiązanej zwiazanych z działalnością POLMEX w zakresie nieruchomości</t>
  </si>
  <si>
    <t>Wartośc nakładów na modernizację nieruchomości KW 65125/8</t>
  </si>
  <si>
    <t>Nowy Sacz dnia 27.12.2012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</si>
</sst>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7.00390625" style="0" customWidth="1"/>
    <col min="2" max="2" width="10.25390625" style="0" customWidth="1"/>
    <col min="3" max="3" width="45.75390625" style="0" bestFit="1" customWidth="1"/>
    <col min="4" max="4" width="16.125" style="1" customWidth="1"/>
    <col min="5" max="6" width="16.125" style="1" bestFit="1" customWidth="1"/>
    <col min="7" max="7" width="5.125" style="0" customWidth="1"/>
  </cols>
  <sheetData>
    <row r="1" spans="1:5" ht="12.75">
      <c r="A1" t="s">
        <v>139</v>
      </c>
      <c r="E1" s="2"/>
    </row>
    <row r="2" spans="3:8" ht="12.75">
      <c r="C2" t="s">
        <v>129</v>
      </c>
      <c r="E2" s="2" t="s">
        <v>138</v>
      </c>
      <c r="H2">
        <v>1</v>
      </c>
    </row>
    <row r="4" spans="1:7" ht="12.75">
      <c r="A4" t="s">
        <v>0</v>
      </c>
      <c r="B4" t="s">
        <v>1</v>
      </c>
      <c r="C4" t="s">
        <v>2</v>
      </c>
      <c r="D4" s="1" t="s">
        <v>3</v>
      </c>
      <c r="E4" s="1" t="s">
        <v>4</v>
      </c>
      <c r="F4" s="1" t="s">
        <v>10</v>
      </c>
      <c r="G4" t="s">
        <v>6</v>
      </c>
    </row>
    <row r="6" spans="1:7" ht="12.75">
      <c r="A6" s="3">
        <v>10001</v>
      </c>
      <c r="B6" s="3" t="s">
        <v>11</v>
      </c>
      <c r="C6" s="3" t="s">
        <v>12</v>
      </c>
      <c r="D6" s="4">
        <v>523933.29</v>
      </c>
      <c r="E6" s="4">
        <v>0</v>
      </c>
      <c r="F6" s="4">
        <v>523933.29</v>
      </c>
      <c r="G6" s="3" t="s">
        <v>7</v>
      </c>
    </row>
    <row r="7" spans="1:7" ht="12.75">
      <c r="A7" s="3">
        <v>10005</v>
      </c>
      <c r="B7" s="3" t="s">
        <v>13</v>
      </c>
      <c r="C7" s="3" t="s">
        <v>14</v>
      </c>
      <c r="D7" s="4">
        <v>88000</v>
      </c>
      <c r="E7" s="4">
        <v>0</v>
      </c>
      <c r="F7" s="4">
        <v>88000</v>
      </c>
      <c r="G7" s="3" t="s">
        <v>7</v>
      </c>
    </row>
    <row r="8" spans="1:7" ht="12.75">
      <c r="A8" s="3">
        <v>10006</v>
      </c>
      <c r="B8" s="3" t="s">
        <v>13</v>
      </c>
      <c r="C8" s="3" t="s">
        <v>15</v>
      </c>
      <c r="D8" s="4">
        <v>465120</v>
      </c>
      <c r="E8" s="4">
        <v>0</v>
      </c>
      <c r="F8" s="4">
        <v>465120</v>
      </c>
      <c r="G8" s="3" t="s">
        <v>7</v>
      </c>
    </row>
    <row r="9" spans="1:7" ht="12.75">
      <c r="A9" s="3">
        <v>10010</v>
      </c>
      <c r="B9" s="3" t="s">
        <v>16</v>
      </c>
      <c r="C9" s="3" t="s">
        <v>17</v>
      </c>
      <c r="D9" s="4">
        <v>979832.33</v>
      </c>
      <c r="E9" s="4">
        <v>0</v>
      </c>
      <c r="F9" s="4">
        <v>979832.33</v>
      </c>
      <c r="G9" s="3" t="s">
        <v>7</v>
      </c>
    </row>
    <row r="10" spans="1:7" ht="12.75">
      <c r="A10" s="3">
        <v>10003</v>
      </c>
      <c r="B10" s="3" t="s">
        <v>50</v>
      </c>
      <c r="C10" s="3" t="s">
        <v>51</v>
      </c>
      <c r="D10" s="4">
        <v>101322.23</v>
      </c>
      <c r="E10" s="4">
        <v>0</v>
      </c>
      <c r="F10" s="4">
        <v>101322.23</v>
      </c>
      <c r="G10" s="3" t="s">
        <v>7</v>
      </c>
    </row>
    <row r="11" spans="1:7" ht="12.75">
      <c r="A11" s="3">
        <v>10004</v>
      </c>
      <c r="B11" s="3" t="s">
        <v>52</v>
      </c>
      <c r="C11" s="3" t="s">
        <v>53</v>
      </c>
      <c r="D11" s="4">
        <v>3124.3</v>
      </c>
      <c r="E11" s="4">
        <v>0</v>
      </c>
      <c r="F11" s="4">
        <v>3124.3</v>
      </c>
      <c r="G11" s="3" t="s">
        <v>7</v>
      </c>
    </row>
    <row r="12" spans="1:7" ht="12.75">
      <c r="A12" s="3">
        <v>10009</v>
      </c>
      <c r="B12" s="3" t="s">
        <v>54</v>
      </c>
      <c r="C12" s="3" t="s">
        <v>55</v>
      </c>
      <c r="D12" s="4">
        <v>8747</v>
      </c>
      <c r="E12" s="4">
        <v>0</v>
      </c>
      <c r="F12" s="4">
        <v>8747</v>
      </c>
      <c r="G12" s="3" t="s">
        <v>7</v>
      </c>
    </row>
    <row r="13" spans="1:7" s="5" customFormat="1" ht="12.75">
      <c r="A13" s="6"/>
      <c r="B13" s="6"/>
      <c r="C13" s="6" t="s">
        <v>130</v>
      </c>
      <c r="D13" s="7">
        <f>SUM(D6:D12)</f>
        <v>2170079.15</v>
      </c>
      <c r="E13" s="7">
        <f>SUM(E6:E12)</f>
        <v>0</v>
      </c>
      <c r="F13" s="7">
        <f>SUM(F6:F12)</f>
        <v>2170079.15</v>
      </c>
      <c r="G13" s="6"/>
    </row>
    <row r="14" spans="1:7" ht="12.75">
      <c r="A14" t="s">
        <v>0</v>
      </c>
      <c r="B14" t="s">
        <v>1</v>
      </c>
      <c r="C14" t="s">
        <v>2</v>
      </c>
      <c r="D14" s="1" t="s">
        <v>3</v>
      </c>
      <c r="E14" s="1" t="s">
        <v>4</v>
      </c>
      <c r="F14" s="1" t="s">
        <v>10</v>
      </c>
      <c r="G14" t="s">
        <v>6</v>
      </c>
    </row>
    <row r="15" spans="1:7" ht="12.75">
      <c r="A15" s="3">
        <v>100011</v>
      </c>
      <c r="B15" s="3" t="s">
        <v>13</v>
      </c>
      <c r="C15" s="3" t="s">
        <v>18</v>
      </c>
      <c r="D15" s="4">
        <v>860043</v>
      </c>
      <c r="E15" s="4">
        <v>-176308.88</v>
      </c>
      <c r="F15" s="4">
        <v>683734.12</v>
      </c>
      <c r="G15" s="3" t="s">
        <v>7</v>
      </c>
    </row>
    <row r="16" spans="1:7" ht="12.75">
      <c r="A16" s="3">
        <v>100012</v>
      </c>
      <c r="B16" s="3" t="s">
        <v>19</v>
      </c>
      <c r="C16" s="3" t="s">
        <v>20</v>
      </c>
      <c r="D16" s="4">
        <v>512340</v>
      </c>
      <c r="E16" s="4">
        <v>-105029.7</v>
      </c>
      <c r="F16" s="4">
        <v>407310.3</v>
      </c>
      <c r="G16" s="3" t="s">
        <v>7</v>
      </c>
    </row>
    <row r="17" spans="1:7" ht="12.75">
      <c r="A17" s="3">
        <v>100013</v>
      </c>
      <c r="B17" s="3" t="s">
        <v>19</v>
      </c>
      <c r="C17" s="3" t="s">
        <v>21</v>
      </c>
      <c r="D17" s="4">
        <v>50374</v>
      </c>
      <c r="E17" s="4">
        <v>-34422.15</v>
      </c>
      <c r="F17" s="4">
        <v>15951.85</v>
      </c>
      <c r="G17" s="3" t="s">
        <v>7</v>
      </c>
    </row>
    <row r="18" spans="1:7" ht="12.75">
      <c r="A18" s="3">
        <v>100014</v>
      </c>
      <c r="B18" s="3" t="s">
        <v>19</v>
      </c>
      <c r="C18" s="3" t="s">
        <v>22</v>
      </c>
      <c r="D18" s="4">
        <v>332433</v>
      </c>
      <c r="E18" s="4">
        <v>-227162.67</v>
      </c>
      <c r="F18" s="4">
        <v>105270.33</v>
      </c>
      <c r="G18" s="3" t="s">
        <v>7</v>
      </c>
    </row>
    <row r="19" spans="1:7" ht="12.75">
      <c r="A19" s="3">
        <v>100015</v>
      </c>
      <c r="B19" s="3" t="s">
        <v>23</v>
      </c>
      <c r="C19" s="3" t="s">
        <v>24</v>
      </c>
      <c r="D19" s="4">
        <v>16537831.31</v>
      </c>
      <c r="E19" s="4">
        <v>-2308259.67</v>
      </c>
      <c r="F19" s="4">
        <v>14229571.64</v>
      </c>
      <c r="G19" s="3" t="s">
        <v>7</v>
      </c>
    </row>
    <row r="20" spans="1:7" ht="12.75">
      <c r="A20" s="3">
        <v>100016</v>
      </c>
      <c r="B20" s="3" t="s">
        <v>25</v>
      </c>
      <c r="C20" s="3" t="s">
        <v>26</v>
      </c>
      <c r="D20" s="4">
        <v>11247</v>
      </c>
      <c r="E20" s="4">
        <v>-3866.18</v>
      </c>
      <c r="F20" s="4">
        <v>7380.82</v>
      </c>
      <c r="G20" s="3" t="s">
        <v>7</v>
      </c>
    </row>
    <row r="21" spans="1:7" ht="12.75">
      <c r="A21" s="3">
        <v>100017</v>
      </c>
      <c r="B21" s="3" t="s">
        <v>25</v>
      </c>
      <c r="C21" s="3" t="s">
        <v>27</v>
      </c>
      <c r="D21" s="4">
        <v>2849520</v>
      </c>
      <c r="E21" s="4">
        <v>-979522.5</v>
      </c>
      <c r="F21" s="4">
        <v>1869997.5</v>
      </c>
      <c r="G21" s="3" t="s">
        <v>7</v>
      </c>
    </row>
    <row r="22" spans="1:7" ht="12.75">
      <c r="A22" s="3">
        <v>100002</v>
      </c>
      <c r="B22" s="3" t="s">
        <v>56</v>
      </c>
      <c r="C22" s="3" t="s">
        <v>57</v>
      </c>
      <c r="D22" s="4">
        <v>12051.89</v>
      </c>
      <c r="E22" s="4">
        <v>-6869.41</v>
      </c>
      <c r="F22" s="4">
        <v>5182.48</v>
      </c>
      <c r="G22" s="3" t="s">
        <v>7</v>
      </c>
    </row>
    <row r="23" spans="1:7" ht="12.75">
      <c r="A23" s="3">
        <v>100009</v>
      </c>
      <c r="B23" s="3" t="s">
        <v>58</v>
      </c>
      <c r="C23" s="3" t="s">
        <v>59</v>
      </c>
      <c r="D23" s="4">
        <v>48783.56</v>
      </c>
      <c r="E23" s="4">
        <v>-42685.65</v>
      </c>
      <c r="F23" s="4">
        <v>6097.91</v>
      </c>
      <c r="G23" s="3" t="s">
        <v>7</v>
      </c>
    </row>
    <row r="24" spans="1:7" ht="12.75">
      <c r="A24" s="3">
        <v>100018</v>
      </c>
      <c r="B24" s="3" t="s">
        <v>60</v>
      </c>
      <c r="C24" s="3" t="s">
        <v>61</v>
      </c>
      <c r="D24" s="4">
        <v>11029768.18</v>
      </c>
      <c r="E24" s="4">
        <v>-1648694.05</v>
      </c>
      <c r="F24" s="4">
        <v>9381074.13</v>
      </c>
      <c r="G24" s="3" t="s">
        <v>7</v>
      </c>
    </row>
    <row r="25" spans="1:7" s="5" customFormat="1" ht="12.75">
      <c r="A25" s="6"/>
      <c r="B25" s="6"/>
      <c r="C25" s="6" t="s">
        <v>131</v>
      </c>
      <c r="D25" s="7">
        <f>SUM(D15:D24)</f>
        <v>32244391.94</v>
      </c>
      <c r="E25" s="7">
        <f>SUM(E15:E24)</f>
        <v>-5532820.86</v>
      </c>
      <c r="F25" s="7">
        <f>SUM(F15:F24)</f>
        <v>26711571.080000006</v>
      </c>
      <c r="G25" s="6"/>
    </row>
    <row r="27" spans="1:7" ht="12.75">
      <c r="A27" t="s">
        <v>0</v>
      </c>
      <c r="B27" t="s">
        <v>1</v>
      </c>
      <c r="C27" t="s">
        <v>2</v>
      </c>
      <c r="D27" s="1" t="s">
        <v>3</v>
      </c>
      <c r="E27" s="1" t="s">
        <v>4</v>
      </c>
      <c r="F27" s="1" t="s">
        <v>10</v>
      </c>
      <c r="G27" t="s">
        <v>6</v>
      </c>
    </row>
    <row r="29" spans="1:7" ht="12.75">
      <c r="A29" s="3">
        <v>200003</v>
      </c>
      <c r="B29" s="3" t="s">
        <v>13</v>
      </c>
      <c r="C29" s="3" t="s">
        <v>28</v>
      </c>
      <c r="D29" s="4">
        <v>75000</v>
      </c>
      <c r="E29" s="4">
        <v>-51250</v>
      </c>
      <c r="F29" s="4">
        <v>23750</v>
      </c>
      <c r="G29" s="3" t="s">
        <v>7</v>
      </c>
    </row>
    <row r="30" spans="1:7" ht="12.75">
      <c r="A30" s="3">
        <v>200004</v>
      </c>
      <c r="B30" s="3" t="s">
        <v>13</v>
      </c>
      <c r="C30" s="3" t="s">
        <v>29</v>
      </c>
      <c r="D30" s="4">
        <v>90665.1</v>
      </c>
      <c r="E30" s="4">
        <v>-29610.92</v>
      </c>
      <c r="F30" s="4">
        <v>61054.18</v>
      </c>
      <c r="G30" s="3" t="s">
        <v>7</v>
      </c>
    </row>
    <row r="31" spans="1:7" ht="12.75">
      <c r="A31" s="3">
        <v>200006</v>
      </c>
      <c r="B31" s="3" t="s">
        <v>30</v>
      </c>
      <c r="C31" s="3" t="s">
        <v>31</v>
      </c>
      <c r="D31" s="4">
        <v>31147.54</v>
      </c>
      <c r="E31" s="4">
        <v>-8993.79</v>
      </c>
      <c r="F31" s="4">
        <v>22153.75</v>
      </c>
      <c r="G31" s="3" t="s">
        <v>7</v>
      </c>
    </row>
    <row r="32" spans="1:7" ht="12.75">
      <c r="A32" s="3">
        <v>200009</v>
      </c>
      <c r="B32" s="3" t="s">
        <v>23</v>
      </c>
      <c r="C32" s="3" t="s">
        <v>32</v>
      </c>
      <c r="D32" s="4">
        <v>6758.57</v>
      </c>
      <c r="E32" s="4">
        <v>-1698.07</v>
      </c>
      <c r="F32" s="4">
        <v>5060.5</v>
      </c>
      <c r="G32" s="3" t="s">
        <v>7</v>
      </c>
    </row>
    <row r="33" spans="1:7" ht="12.75">
      <c r="A33" s="3">
        <v>200010</v>
      </c>
      <c r="B33" s="3" t="s">
        <v>23</v>
      </c>
      <c r="C33" s="3" t="s">
        <v>33</v>
      </c>
      <c r="D33" s="4">
        <v>5447.3</v>
      </c>
      <c r="E33" s="4">
        <v>-1368.67</v>
      </c>
      <c r="F33" s="4">
        <v>4078.63</v>
      </c>
      <c r="G33" s="3" t="s">
        <v>7</v>
      </c>
    </row>
    <row r="34" spans="1:7" ht="12.75">
      <c r="A34" s="3">
        <v>200011</v>
      </c>
      <c r="B34" s="3" t="s">
        <v>23</v>
      </c>
      <c r="C34" s="3" t="s">
        <v>34</v>
      </c>
      <c r="D34" s="4">
        <v>214167.84</v>
      </c>
      <c r="E34" s="4">
        <v>-53809.66</v>
      </c>
      <c r="F34" s="4">
        <v>160358.18</v>
      </c>
      <c r="G34" s="3" t="s">
        <v>7</v>
      </c>
    </row>
    <row r="35" spans="1:7" ht="12.75">
      <c r="A35" s="3">
        <v>200012</v>
      </c>
      <c r="B35" s="3" t="s">
        <v>23</v>
      </c>
      <c r="C35" s="3" t="s">
        <v>35</v>
      </c>
      <c r="D35" s="4">
        <v>122254.83</v>
      </c>
      <c r="E35" s="4">
        <v>-27681.29</v>
      </c>
      <c r="F35" s="4">
        <v>94573.54</v>
      </c>
      <c r="G35" s="3" t="s">
        <v>7</v>
      </c>
    </row>
    <row r="36" spans="1:7" ht="12.75">
      <c r="A36" s="3">
        <v>200013</v>
      </c>
      <c r="B36" s="3" t="s">
        <v>23</v>
      </c>
      <c r="C36" s="3" t="s">
        <v>36</v>
      </c>
      <c r="D36" s="4">
        <v>334333.97</v>
      </c>
      <c r="E36" s="4">
        <v>-84001.4</v>
      </c>
      <c r="F36" s="4">
        <v>250332.57</v>
      </c>
      <c r="G36" s="3" t="s">
        <v>7</v>
      </c>
    </row>
    <row r="37" spans="1:7" ht="12.75">
      <c r="A37" s="3">
        <v>200014</v>
      </c>
      <c r="B37" s="3" t="s">
        <v>25</v>
      </c>
      <c r="C37" s="3" t="s">
        <v>37</v>
      </c>
      <c r="D37" s="4">
        <v>23071</v>
      </c>
      <c r="E37" s="4">
        <v>-12881.32</v>
      </c>
      <c r="F37" s="4">
        <v>10189.68</v>
      </c>
      <c r="G37" s="3" t="s">
        <v>7</v>
      </c>
    </row>
    <row r="38" spans="1:7" ht="12.75">
      <c r="A38" s="3">
        <v>200017</v>
      </c>
      <c r="B38" s="3" t="s">
        <v>38</v>
      </c>
      <c r="C38" s="3" t="s">
        <v>39</v>
      </c>
      <c r="D38" s="4">
        <v>55504.42</v>
      </c>
      <c r="E38" s="4">
        <v>-2081.42</v>
      </c>
      <c r="F38" s="4">
        <v>53423</v>
      </c>
      <c r="G38" s="3" t="s">
        <v>7</v>
      </c>
    </row>
    <row r="39" spans="1:7" ht="12.75">
      <c r="A39" s="3">
        <v>200001</v>
      </c>
      <c r="B39" s="3" t="s">
        <v>62</v>
      </c>
      <c r="C39" s="3" t="s">
        <v>63</v>
      </c>
      <c r="D39" s="4">
        <v>112641</v>
      </c>
      <c r="E39" s="4">
        <v>-77348.02</v>
      </c>
      <c r="F39" s="4">
        <v>35292.98</v>
      </c>
      <c r="G39" s="3" t="s">
        <v>7</v>
      </c>
    </row>
    <row r="40" spans="1:7" ht="12.75">
      <c r="A40" s="3">
        <v>200016</v>
      </c>
      <c r="B40" s="3" t="s">
        <v>9</v>
      </c>
      <c r="C40" s="3" t="s">
        <v>64</v>
      </c>
      <c r="D40" s="4">
        <v>27680</v>
      </c>
      <c r="E40" s="4">
        <v>-2802.6</v>
      </c>
      <c r="F40" s="4">
        <v>24877.4</v>
      </c>
      <c r="G40" s="3" t="s">
        <v>7</v>
      </c>
    </row>
    <row r="41" spans="1:7" s="5" customFormat="1" ht="12.75">
      <c r="A41" s="6"/>
      <c r="B41" s="6"/>
      <c r="C41" s="6" t="s">
        <v>132</v>
      </c>
      <c r="D41" s="7">
        <f>SUM(D29:D40)</f>
        <v>1098671.5699999998</v>
      </c>
      <c r="E41" s="7">
        <f>SUM(E29:E40)</f>
        <v>-353527.16</v>
      </c>
      <c r="F41" s="7">
        <f>SUM(F29:F40)</f>
        <v>745144.41</v>
      </c>
      <c r="G41" s="6"/>
    </row>
    <row r="44" spans="1:7" ht="12.75">
      <c r="A44" t="s">
        <v>0</v>
      </c>
      <c r="B44" t="s">
        <v>1</v>
      </c>
      <c r="C44" t="s">
        <v>2</v>
      </c>
      <c r="D44" s="1" t="s">
        <v>3</v>
      </c>
      <c r="E44" s="1" t="s">
        <v>4</v>
      </c>
      <c r="F44" s="1" t="s">
        <v>10</v>
      </c>
      <c r="G44" t="s">
        <v>6</v>
      </c>
    </row>
    <row r="46" spans="1:7" ht="12.75">
      <c r="A46" s="3">
        <v>300001</v>
      </c>
      <c r="B46" s="3" t="s">
        <v>19</v>
      </c>
      <c r="C46" s="3" t="s">
        <v>40</v>
      </c>
      <c r="D46" s="4">
        <v>5000</v>
      </c>
      <c r="E46" s="4">
        <v>-5000</v>
      </c>
      <c r="F46" s="4">
        <v>0</v>
      </c>
      <c r="G46" s="3" t="s">
        <v>7</v>
      </c>
    </row>
    <row r="47" spans="1:7" ht="12.75">
      <c r="A47" s="3">
        <v>300002</v>
      </c>
      <c r="B47" s="3" t="s">
        <v>23</v>
      </c>
      <c r="C47" s="3" t="s">
        <v>41</v>
      </c>
      <c r="D47" s="4">
        <v>112254.2</v>
      </c>
      <c r="E47" s="4">
        <v>-110809.55</v>
      </c>
      <c r="F47" s="4">
        <v>1444.65</v>
      </c>
      <c r="G47" s="3" t="s">
        <v>7</v>
      </c>
    </row>
    <row r="48" spans="1:7" ht="12.75">
      <c r="A48" s="3">
        <v>300003</v>
      </c>
      <c r="B48" s="3" t="s">
        <v>23</v>
      </c>
      <c r="C48" s="3" t="s">
        <v>42</v>
      </c>
      <c r="D48" s="4">
        <v>69051.73</v>
      </c>
      <c r="E48" s="4">
        <v>-39273.92</v>
      </c>
      <c r="F48" s="4">
        <v>29777.81</v>
      </c>
      <c r="G48" s="3" t="s">
        <v>7</v>
      </c>
    </row>
    <row r="49" spans="1:7" s="5" customFormat="1" ht="12.75">
      <c r="A49" s="6"/>
      <c r="B49" s="6"/>
      <c r="C49" s="6" t="s">
        <v>134</v>
      </c>
      <c r="D49" s="7">
        <f>SUM(D46:D48)</f>
        <v>186305.93</v>
      </c>
      <c r="E49" s="7">
        <f>SUM(E46:E48)</f>
        <v>-155083.47</v>
      </c>
      <c r="F49" s="7">
        <f>SUM(F46:F48)</f>
        <v>31222.460000000003</v>
      </c>
      <c r="G49" s="6"/>
    </row>
    <row r="51" spans="3:7" s="5" customFormat="1" ht="12.75">
      <c r="C51" s="8"/>
      <c r="D51" s="9"/>
      <c r="E51" s="9"/>
      <c r="F51" s="9"/>
      <c r="G51" s="8"/>
    </row>
    <row r="52" spans="1:7" ht="12.75">
      <c r="A52" t="s">
        <v>0</v>
      </c>
      <c r="B52" t="s">
        <v>1</v>
      </c>
      <c r="C52" t="s">
        <v>2</v>
      </c>
      <c r="D52" s="1" t="s">
        <v>3</v>
      </c>
      <c r="E52" s="1" t="s">
        <v>4</v>
      </c>
      <c r="F52" s="1" t="s">
        <v>5</v>
      </c>
      <c r="G52" t="s">
        <v>6</v>
      </c>
    </row>
    <row r="53" spans="1:7" ht="12.75">
      <c r="A53" s="3">
        <v>600013</v>
      </c>
      <c r="B53" s="3" t="s">
        <v>66</v>
      </c>
      <c r="C53" s="3" t="s">
        <v>67</v>
      </c>
      <c r="D53" s="4">
        <v>14032</v>
      </c>
      <c r="E53" s="4">
        <v>-13330.4</v>
      </c>
      <c r="F53" s="4">
        <v>701.6</v>
      </c>
      <c r="G53" s="3" t="s">
        <v>7</v>
      </c>
    </row>
    <row r="54" spans="1:7" s="5" customFormat="1" ht="12.75">
      <c r="A54" s="6"/>
      <c r="B54" s="6"/>
      <c r="C54" s="6" t="s">
        <v>133</v>
      </c>
      <c r="D54" s="7">
        <f>SUM(D53:D53)</f>
        <v>14032</v>
      </c>
      <c r="E54" s="7">
        <f>SUM(E53:E53)</f>
        <v>-13330.4</v>
      </c>
      <c r="F54" s="7">
        <f>SUM(F53:F53)</f>
        <v>701.6</v>
      </c>
      <c r="G54" s="6"/>
    </row>
    <row r="55" spans="3:7" s="5" customFormat="1" ht="12.75">
      <c r="C55" s="8"/>
      <c r="D55" s="9"/>
      <c r="E55" s="9"/>
      <c r="F55" s="9"/>
      <c r="G55" s="8"/>
    </row>
    <row r="56" spans="1:7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10</v>
      </c>
      <c r="G56" t="s">
        <v>6</v>
      </c>
    </row>
    <row r="57" spans="1:7" ht="12.75">
      <c r="A57" s="3">
        <v>600006</v>
      </c>
      <c r="B57" s="3" t="s">
        <v>43</v>
      </c>
      <c r="C57" s="4" t="s">
        <v>44</v>
      </c>
      <c r="D57" s="4">
        <v>34000</v>
      </c>
      <c r="E57" s="4">
        <v>-28836.58</v>
      </c>
      <c r="F57" s="4">
        <v>5163.42</v>
      </c>
      <c r="G57" s="4" t="s">
        <v>7</v>
      </c>
    </row>
    <row r="58" spans="1:7" ht="12.75">
      <c r="A58" s="3">
        <v>600009</v>
      </c>
      <c r="B58" s="3" t="s">
        <v>23</v>
      </c>
      <c r="C58" s="4" t="s">
        <v>45</v>
      </c>
      <c r="D58" s="4">
        <v>162903.7</v>
      </c>
      <c r="E58" s="4">
        <v>-162903.7</v>
      </c>
      <c r="F58" s="4">
        <v>0</v>
      </c>
      <c r="G58" s="4" t="s">
        <v>7</v>
      </c>
    </row>
    <row r="59" spans="1:7" ht="12.75">
      <c r="A59" s="3">
        <v>600010</v>
      </c>
      <c r="B59" s="3" t="s">
        <v>23</v>
      </c>
      <c r="C59" s="4" t="s">
        <v>46</v>
      </c>
      <c r="D59" s="4">
        <v>54946.58</v>
      </c>
      <c r="E59" s="4">
        <v>-41107.38</v>
      </c>
      <c r="F59" s="4">
        <v>13839.2</v>
      </c>
      <c r="G59" s="4" t="s">
        <v>7</v>
      </c>
    </row>
    <row r="60" spans="1:7" ht="12.75">
      <c r="A60" s="3">
        <v>600011</v>
      </c>
      <c r="B60" s="3" t="s">
        <v>23</v>
      </c>
      <c r="C60" s="4" t="s">
        <v>47</v>
      </c>
      <c r="D60" s="4">
        <v>248958.7</v>
      </c>
      <c r="E60" s="4">
        <v>-186254.3</v>
      </c>
      <c r="F60" s="4">
        <v>62704.4</v>
      </c>
      <c r="G60" s="4" t="s">
        <v>7</v>
      </c>
    </row>
    <row r="61" spans="1:7" ht="12.75">
      <c r="A61" s="3">
        <v>600012</v>
      </c>
      <c r="B61" s="3" t="s">
        <v>48</v>
      </c>
      <c r="C61" s="4" t="s">
        <v>49</v>
      </c>
      <c r="D61" s="4">
        <v>788752.52</v>
      </c>
      <c r="E61" s="4">
        <v>-583361.39</v>
      </c>
      <c r="F61" s="4">
        <v>205391.13</v>
      </c>
      <c r="G61" s="4" t="s">
        <v>7</v>
      </c>
    </row>
    <row r="62" spans="1:7" s="5" customFormat="1" ht="12.75">
      <c r="A62" s="6"/>
      <c r="B62" s="6"/>
      <c r="C62" s="7" t="s">
        <v>135</v>
      </c>
      <c r="D62" s="7">
        <f>SUM(D57:D61)</f>
        <v>1289561.5</v>
      </c>
      <c r="E62" s="7">
        <f>SUM(E57:E61)</f>
        <v>-1002463.3500000001</v>
      </c>
      <c r="F62" s="7">
        <f>SUM(F57:F61)</f>
        <v>287098.15</v>
      </c>
      <c r="G62" s="7"/>
    </row>
    <row r="63" spans="3:7" ht="12.75">
      <c r="C63" s="4"/>
      <c r="D63" s="4"/>
      <c r="E63" s="4"/>
      <c r="F63" s="4"/>
      <c r="G63" s="4"/>
    </row>
    <row r="64" spans="1:7" ht="12.75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10</v>
      </c>
      <c r="G64" t="s">
        <v>6</v>
      </c>
    </row>
    <row r="65" spans="1:7" ht="12.75">
      <c r="A65" s="3">
        <v>800006</v>
      </c>
      <c r="B65" s="3" t="s">
        <v>65</v>
      </c>
      <c r="C65" s="10" t="s">
        <v>68</v>
      </c>
      <c r="D65" s="4">
        <v>3708</v>
      </c>
      <c r="E65" s="4">
        <v>-3708</v>
      </c>
      <c r="F65" s="4">
        <v>0</v>
      </c>
      <c r="G65" s="3" t="s">
        <v>7</v>
      </c>
    </row>
    <row r="66" spans="1:7" ht="12.75">
      <c r="A66" s="3">
        <v>800007</v>
      </c>
      <c r="B66" s="3" t="s">
        <v>65</v>
      </c>
      <c r="C66" s="10" t="s">
        <v>69</v>
      </c>
      <c r="D66" s="4">
        <v>3846</v>
      </c>
      <c r="E66" s="4">
        <v>-3846</v>
      </c>
      <c r="F66" s="4">
        <v>0</v>
      </c>
      <c r="G66" s="3" t="s">
        <v>7</v>
      </c>
    </row>
    <row r="67" spans="1:7" ht="12.75">
      <c r="A67" s="3">
        <v>800008</v>
      </c>
      <c r="B67" s="3" t="s">
        <v>65</v>
      </c>
      <c r="C67" s="10" t="s">
        <v>69</v>
      </c>
      <c r="D67" s="4">
        <v>3846</v>
      </c>
      <c r="E67" s="4">
        <v>-3846</v>
      </c>
      <c r="F67" s="4">
        <v>0</v>
      </c>
      <c r="G67" s="3" t="s">
        <v>7</v>
      </c>
    </row>
    <row r="68" spans="1:7" ht="12.75">
      <c r="A68" s="3">
        <v>800011</v>
      </c>
      <c r="B68" s="3" t="s">
        <v>70</v>
      </c>
      <c r="C68" s="10" t="s">
        <v>71</v>
      </c>
      <c r="D68" s="4">
        <v>12430</v>
      </c>
      <c r="E68" s="4">
        <v>-12430</v>
      </c>
      <c r="F68" s="4">
        <v>0</v>
      </c>
      <c r="G68" s="3" t="s">
        <v>7</v>
      </c>
    </row>
    <row r="69" spans="1:7" ht="12.75">
      <c r="A69" s="3">
        <v>800018</v>
      </c>
      <c r="B69" s="3" t="s">
        <v>72</v>
      </c>
      <c r="C69" s="10" t="s">
        <v>68</v>
      </c>
      <c r="D69" s="4">
        <v>4950.82</v>
      </c>
      <c r="E69" s="4">
        <v>-4950.82</v>
      </c>
      <c r="F69" s="4">
        <v>0</v>
      </c>
      <c r="G69" s="3" t="s">
        <v>7</v>
      </c>
    </row>
    <row r="70" spans="1:7" ht="12.75">
      <c r="A70" s="3">
        <v>800020</v>
      </c>
      <c r="B70" s="3" t="s">
        <v>73</v>
      </c>
      <c r="C70" s="10" t="s">
        <v>74</v>
      </c>
      <c r="D70" s="4">
        <v>1638.52</v>
      </c>
      <c r="E70" s="4">
        <v>-1638.52</v>
      </c>
      <c r="F70" s="4">
        <v>0</v>
      </c>
      <c r="G70" s="3" t="s">
        <v>7</v>
      </c>
    </row>
    <row r="71" spans="1:7" ht="12.75">
      <c r="A71" s="3">
        <v>800021</v>
      </c>
      <c r="B71" s="3" t="s">
        <v>75</v>
      </c>
      <c r="C71" s="10" t="s">
        <v>76</v>
      </c>
      <c r="D71" s="4">
        <v>618.04</v>
      </c>
      <c r="E71" s="4">
        <v>-618.04</v>
      </c>
      <c r="F71" s="4">
        <v>0</v>
      </c>
      <c r="G71" s="3" t="s">
        <v>7</v>
      </c>
    </row>
    <row r="72" spans="1:7" ht="12.75">
      <c r="A72" s="3">
        <v>800022</v>
      </c>
      <c r="B72" s="3" t="s">
        <v>77</v>
      </c>
      <c r="C72" s="10" t="s">
        <v>78</v>
      </c>
      <c r="D72" s="4">
        <v>614.75</v>
      </c>
      <c r="E72" s="4">
        <v>-614.75</v>
      </c>
      <c r="F72" s="4">
        <v>0</v>
      </c>
      <c r="G72" s="3" t="s">
        <v>7</v>
      </c>
    </row>
    <row r="73" spans="1:7" ht="12.75">
      <c r="A73" s="3">
        <v>800023</v>
      </c>
      <c r="B73" s="3" t="s">
        <v>77</v>
      </c>
      <c r="C73" s="10" t="s">
        <v>79</v>
      </c>
      <c r="D73" s="4">
        <v>118.52</v>
      </c>
      <c r="E73" s="4">
        <v>-118.52</v>
      </c>
      <c r="F73" s="4">
        <v>0</v>
      </c>
      <c r="G73" s="3" t="s">
        <v>7</v>
      </c>
    </row>
    <row r="74" spans="1:7" ht="12.75">
      <c r="A74" s="3">
        <v>800025</v>
      </c>
      <c r="B74" s="3" t="s">
        <v>80</v>
      </c>
      <c r="C74" s="10" t="s">
        <v>81</v>
      </c>
      <c r="D74" s="4">
        <v>1360.66</v>
      </c>
      <c r="E74" s="4">
        <v>-1360.66</v>
      </c>
      <c r="F74" s="4">
        <v>0</v>
      </c>
      <c r="G74" s="3" t="s">
        <v>7</v>
      </c>
    </row>
    <row r="75" spans="1:7" ht="12.75">
      <c r="A75" s="3">
        <v>800026</v>
      </c>
      <c r="B75" s="3" t="s">
        <v>82</v>
      </c>
      <c r="C75" s="10" t="s">
        <v>83</v>
      </c>
      <c r="D75" s="4">
        <v>4290</v>
      </c>
      <c r="E75" s="4">
        <v>-4290</v>
      </c>
      <c r="F75" s="4">
        <v>0</v>
      </c>
      <c r="G75" s="3" t="s">
        <v>7</v>
      </c>
    </row>
    <row r="76" spans="1:7" ht="12.75">
      <c r="A76" s="3">
        <v>800032</v>
      </c>
      <c r="B76" s="3" t="s">
        <v>84</v>
      </c>
      <c r="C76" s="10" t="s">
        <v>85</v>
      </c>
      <c r="D76" s="4">
        <v>7000</v>
      </c>
      <c r="E76" s="4">
        <v>-7000</v>
      </c>
      <c r="F76" s="4">
        <v>0</v>
      </c>
      <c r="G76" s="3" t="s">
        <v>7</v>
      </c>
    </row>
    <row r="77" spans="1:7" ht="12.75">
      <c r="A77" s="3">
        <v>800034</v>
      </c>
      <c r="B77" s="3" t="s">
        <v>86</v>
      </c>
      <c r="C77" s="10" t="s">
        <v>87</v>
      </c>
      <c r="D77" s="4">
        <v>3277.87</v>
      </c>
      <c r="E77" s="4">
        <v>-3277.87</v>
      </c>
      <c r="F77" s="4">
        <v>0</v>
      </c>
      <c r="G77" s="3" t="s">
        <v>7</v>
      </c>
    </row>
    <row r="78" spans="1:7" ht="12.75">
      <c r="A78" s="3">
        <v>800035</v>
      </c>
      <c r="B78" s="3" t="s">
        <v>88</v>
      </c>
      <c r="C78" s="10" t="s">
        <v>89</v>
      </c>
      <c r="D78" s="4">
        <v>4710</v>
      </c>
      <c r="E78" s="4">
        <v>-4553</v>
      </c>
      <c r="F78" s="4">
        <v>157</v>
      </c>
      <c r="G78" s="3" t="s">
        <v>7</v>
      </c>
    </row>
    <row r="79" spans="1:7" ht="12.75">
      <c r="A79" s="3">
        <v>800036</v>
      </c>
      <c r="B79" s="3" t="s">
        <v>90</v>
      </c>
      <c r="C79" s="10" t="s">
        <v>91</v>
      </c>
      <c r="D79" s="4">
        <v>8700</v>
      </c>
      <c r="E79" s="4">
        <v>-8410</v>
      </c>
      <c r="F79" s="4">
        <v>290</v>
      </c>
      <c r="G79" s="3" t="s">
        <v>7</v>
      </c>
    </row>
    <row r="80" spans="1:7" ht="12.75">
      <c r="A80" s="3">
        <v>800037</v>
      </c>
      <c r="B80" s="3" t="s">
        <v>92</v>
      </c>
      <c r="C80" s="10" t="s">
        <v>93</v>
      </c>
      <c r="D80" s="4">
        <v>8640</v>
      </c>
      <c r="E80" s="4">
        <v>-8352</v>
      </c>
      <c r="F80" s="4">
        <v>288</v>
      </c>
      <c r="G80" s="3" t="s">
        <v>7</v>
      </c>
    </row>
    <row r="81" spans="1:7" ht="12.75">
      <c r="A81" s="3">
        <v>800038</v>
      </c>
      <c r="B81" s="3" t="s">
        <v>92</v>
      </c>
      <c r="C81" s="10" t="s">
        <v>94</v>
      </c>
      <c r="D81" s="4">
        <v>13100</v>
      </c>
      <c r="E81" s="4">
        <v>-12663.33</v>
      </c>
      <c r="F81" s="4">
        <v>436.67</v>
      </c>
      <c r="G81" s="3" t="s">
        <v>7</v>
      </c>
    </row>
    <row r="82" spans="1:7" ht="12.75">
      <c r="A82" s="3">
        <v>800039</v>
      </c>
      <c r="B82" s="3" t="s">
        <v>90</v>
      </c>
      <c r="C82" s="10" t="s">
        <v>95</v>
      </c>
      <c r="D82" s="4">
        <v>4225</v>
      </c>
      <c r="E82" s="4">
        <v>-4084.17</v>
      </c>
      <c r="F82" s="4">
        <v>140.83</v>
      </c>
      <c r="G82" s="3" t="s">
        <v>7</v>
      </c>
    </row>
    <row r="83" spans="1:7" ht="12.75">
      <c r="A83" s="3">
        <v>800040</v>
      </c>
      <c r="B83" s="3" t="s">
        <v>90</v>
      </c>
      <c r="C83" s="10" t="s">
        <v>95</v>
      </c>
      <c r="D83" s="4">
        <v>4225</v>
      </c>
      <c r="E83" s="4">
        <v>-4084.17</v>
      </c>
      <c r="F83" s="4">
        <v>140.83</v>
      </c>
      <c r="G83" s="3" t="s">
        <v>7</v>
      </c>
    </row>
    <row r="84" spans="1:7" ht="12.75">
      <c r="A84" s="3">
        <v>800041</v>
      </c>
      <c r="B84" s="3" t="s">
        <v>90</v>
      </c>
      <c r="C84" s="10" t="s">
        <v>95</v>
      </c>
      <c r="D84" s="4">
        <v>4225</v>
      </c>
      <c r="E84" s="4">
        <v>-4084.17</v>
      </c>
      <c r="F84" s="4">
        <v>140.83</v>
      </c>
      <c r="G84" s="3" t="s">
        <v>7</v>
      </c>
    </row>
    <row r="85" spans="1:7" ht="12.75">
      <c r="A85" s="3">
        <v>800042</v>
      </c>
      <c r="B85" s="3" t="s">
        <v>90</v>
      </c>
      <c r="C85" s="10" t="s">
        <v>96</v>
      </c>
      <c r="D85" s="4">
        <v>4300</v>
      </c>
      <c r="E85" s="4">
        <v>-4156.67</v>
      </c>
      <c r="F85" s="4">
        <v>143.33</v>
      </c>
      <c r="G85" s="3" t="s">
        <v>7</v>
      </c>
    </row>
    <row r="86" spans="1:7" ht="12.75">
      <c r="A86" s="3">
        <v>800043</v>
      </c>
      <c r="B86" s="3" t="s">
        <v>90</v>
      </c>
      <c r="C86" s="10" t="s">
        <v>97</v>
      </c>
      <c r="D86" s="4">
        <v>4300</v>
      </c>
      <c r="E86" s="4">
        <v>-4156.67</v>
      </c>
      <c r="F86" s="4">
        <v>143.33</v>
      </c>
      <c r="G86" s="3" t="s">
        <v>7</v>
      </c>
    </row>
    <row r="87" spans="1:7" ht="12.75">
      <c r="A87" s="3">
        <v>800044</v>
      </c>
      <c r="B87" s="3" t="s">
        <v>90</v>
      </c>
      <c r="C87" s="10" t="s">
        <v>97</v>
      </c>
      <c r="D87" s="4">
        <v>4300</v>
      </c>
      <c r="E87" s="4">
        <v>-4156.67</v>
      </c>
      <c r="F87" s="4">
        <v>143.33</v>
      </c>
      <c r="G87" s="3" t="s">
        <v>7</v>
      </c>
    </row>
    <row r="88" spans="1:7" ht="12.75">
      <c r="A88" s="3">
        <v>800045</v>
      </c>
      <c r="B88" s="3" t="s">
        <v>90</v>
      </c>
      <c r="C88" s="10" t="s">
        <v>97</v>
      </c>
      <c r="D88" s="4">
        <v>4300</v>
      </c>
      <c r="E88" s="4">
        <v>-4156.67</v>
      </c>
      <c r="F88" s="4">
        <v>143.33</v>
      </c>
      <c r="G88" s="3" t="s">
        <v>7</v>
      </c>
    </row>
    <row r="89" spans="1:7" ht="12.75">
      <c r="A89" s="3">
        <v>800046</v>
      </c>
      <c r="B89" s="3" t="s">
        <v>90</v>
      </c>
      <c r="C89" s="10" t="s">
        <v>98</v>
      </c>
      <c r="D89" s="4">
        <v>4300</v>
      </c>
      <c r="E89" s="4">
        <v>-4156.67</v>
      </c>
      <c r="F89" s="4">
        <v>143.33</v>
      </c>
      <c r="G89" s="3" t="s">
        <v>7</v>
      </c>
    </row>
    <row r="90" spans="1:7" ht="12.75">
      <c r="A90" s="3">
        <v>800047</v>
      </c>
      <c r="B90" s="3" t="s">
        <v>90</v>
      </c>
      <c r="C90" s="10" t="s">
        <v>97</v>
      </c>
      <c r="D90" s="4">
        <v>4300</v>
      </c>
      <c r="E90" s="4">
        <v>-4156.67</v>
      </c>
      <c r="F90" s="4">
        <v>143.33</v>
      </c>
      <c r="G90" s="3" t="s">
        <v>7</v>
      </c>
    </row>
    <row r="91" spans="1:7" ht="12.75">
      <c r="A91" s="3">
        <v>800048</v>
      </c>
      <c r="B91" s="3" t="s">
        <v>90</v>
      </c>
      <c r="C91" s="10" t="s">
        <v>99</v>
      </c>
      <c r="D91" s="4">
        <v>4300</v>
      </c>
      <c r="E91" s="4">
        <v>-4156.67</v>
      </c>
      <c r="F91" s="4">
        <v>143.33</v>
      </c>
      <c r="G91" s="3" t="s">
        <v>7</v>
      </c>
    </row>
    <row r="92" spans="1:7" ht="12.75">
      <c r="A92" s="3">
        <v>800049</v>
      </c>
      <c r="B92" s="3" t="s">
        <v>90</v>
      </c>
      <c r="C92" s="10" t="s">
        <v>99</v>
      </c>
      <c r="D92" s="4">
        <v>4300</v>
      </c>
      <c r="E92" s="4">
        <v>-4156.67</v>
      </c>
      <c r="F92" s="4">
        <v>143.33</v>
      </c>
      <c r="G92" s="3" t="s">
        <v>7</v>
      </c>
    </row>
    <row r="93" spans="1:7" ht="12.75">
      <c r="A93" s="3">
        <v>800050</v>
      </c>
      <c r="B93" s="3" t="s">
        <v>90</v>
      </c>
      <c r="C93" s="10" t="s">
        <v>100</v>
      </c>
      <c r="D93" s="4">
        <v>8999</v>
      </c>
      <c r="E93" s="4">
        <v>-8699.03</v>
      </c>
      <c r="F93" s="4">
        <v>299.97</v>
      </c>
      <c r="G93" s="3" t="s">
        <v>7</v>
      </c>
    </row>
    <row r="94" spans="1:7" ht="12.75">
      <c r="A94" s="3">
        <v>800051</v>
      </c>
      <c r="B94" s="3" t="s">
        <v>90</v>
      </c>
      <c r="C94" s="10" t="s">
        <v>101</v>
      </c>
      <c r="D94" s="4">
        <v>5450</v>
      </c>
      <c r="E94" s="4">
        <v>-5268.33</v>
      </c>
      <c r="F94" s="4">
        <v>181.67</v>
      </c>
      <c r="G94" s="3" t="s">
        <v>7</v>
      </c>
    </row>
    <row r="95" spans="1:7" ht="12.75">
      <c r="A95" s="3">
        <v>800052</v>
      </c>
      <c r="B95" s="3" t="s">
        <v>90</v>
      </c>
      <c r="C95" s="10" t="s">
        <v>101</v>
      </c>
      <c r="D95" s="4">
        <v>5450</v>
      </c>
      <c r="E95" s="4">
        <v>-5268.33</v>
      </c>
      <c r="F95" s="4">
        <v>181.67</v>
      </c>
      <c r="G95" s="3" t="s">
        <v>7</v>
      </c>
    </row>
    <row r="96" spans="1:7" ht="12.75">
      <c r="A96" s="3">
        <v>800053</v>
      </c>
      <c r="B96" s="3" t="s">
        <v>90</v>
      </c>
      <c r="C96" s="10" t="s">
        <v>102</v>
      </c>
      <c r="D96" s="4">
        <v>3672</v>
      </c>
      <c r="E96" s="4">
        <v>-3549.6</v>
      </c>
      <c r="F96" s="4">
        <v>122.4</v>
      </c>
      <c r="G96" s="3" t="s">
        <v>7</v>
      </c>
    </row>
    <row r="97" spans="1:7" ht="12.75">
      <c r="A97" s="3">
        <v>800054</v>
      </c>
      <c r="B97" s="3" t="s">
        <v>90</v>
      </c>
      <c r="C97" s="10" t="s">
        <v>103</v>
      </c>
      <c r="D97" s="4">
        <v>3672</v>
      </c>
      <c r="E97" s="4">
        <v>-3549.6</v>
      </c>
      <c r="F97" s="4">
        <v>122.4</v>
      </c>
      <c r="G97" s="3" t="s">
        <v>7</v>
      </c>
    </row>
    <row r="98" spans="1:7" ht="12.75">
      <c r="A98" s="3">
        <v>800055</v>
      </c>
      <c r="B98" s="3" t="s">
        <v>90</v>
      </c>
      <c r="C98" s="10" t="s">
        <v>93</v>
      </c>
      <c r="D98" s="4">
        <v>13350</v>
      </c>
      <c r="E98" s="4">
        <v>-12905</v>
      </c>
      <c r="F98" s="4">
        <v>445</v>
      </c>
      <c r="G98" s="3" t="s">
        <v>7</v>
      </c>
    </row>
    <row r="99" spans="1:7" ht="12.75">
      <c r="A99" s="3">
        <v>800056</v>
      </c>
      <c r="B99" s="3" t="s">
        <v>90</v>
      </c>
      <c r="C99" s="10" t="s">
        <v>104</v>
      </c>
      <c r="D99" s="4">
        <v>25730</v>
      </c>
      <c r="E99" s="4">
        <v>-24872.33</v>
      </c>
      <c r="F99" s="4">
        <v>857.67</v>
      </c>
      <c r="G99" s="3" t="s">
        <v>7</v>
      </c>
    </row>
    <row r="100" spans="1:7" ht="12.75">
      <c r="A100" s="3">
        <v>800057</v>
      </c>
      <c r="B100" s="3" t="s">
        <v>90</v>
      </c>
      <c r="C100" s="10" t="s">
        <v>105</v>
      </c>
      <c r="D100" s="4">
        <v>20600</v>
      </c>
      <c r="E100" s="4">
        <v>-19913.33</v>
      </c>
      <c r="F100" s="4">
        <v>686.67</v>
      </c>
      <c r="G100" s="3" t="s">
        <v>7</v>
      </c>
    </row>
    <row r="101" spans="1:7" ht="12.75">
      <c r="A101" s="3">
        <v>800058</v>
      </c>
      <c r="B101" s="3" t="s">
        <v>90</v>
      </c>
      <c r="C101" s="10" t="s">
        <v>106</v>
      </c>
      <c r="D101" s="4">
        <v>28980</v>
      </c>
      <c r="E101" s="4">
        <v>-28014</v>
      </c>
      <c r="F101" s="4">
        <v>966</v>
      </c>
      <c r="G101" s="3" t="s">
        <v>7</v>
      </c>
    </row>
    <row r="102" spans="1:7" ht="12.75">
      <c r="A102" s="3">
        <v>800059</v>
      </c>
      <c r="B102" s="3" t="s">
        <v>90</v>
      </c>
      <c r="C102" s="10" t="s">
        <v>107</v>
      </c>
      <c r="D102" s="4">
        <v>17750</v>
      </c>
      <c r="E102" s="4">
        <v>-17158.33</v>
      </c>
      <c r="F102" s="4">
        <v>591.67</v>
      </c>
      <c r="G102" s="3" t="s">
        <v>7</v>
      </c>
    </row>
    <row r="103" spans="1:7" ht="12.75">
      <c r="A103" s="3">
        <v>800060</v>
      </c>
      <c r="B103" s="3" t="s">
        <v>108</v>
      </c>
      <c r="C103" s="10" t="s">
        <v>109</v>
      </c>
      <c r="D103" s="4">
        <v>30231.15</v>
      </c>
      <c r="E103" s="4">
        <v>-28719.6</v>
      </c>
      <c r="F103" s="4">
        <v>1511.55</v>
      </c>
      <c r="G103" s="3" t="s">
        <v>7</v>
      </c>
    </row>
    <row r="104" spans="1:7" ht="12.75">
      <c r="A104" s="3">
        <v>800061</v>
      </c>
      <c r="B104" s="3" t="s">
        <v>110</v>
      </c>
      <c r="C104" s="10" t="s">
        <v>111</v>
      </c>
      <c r="D104" s="4">
        <v>13400</v>
      </c>
      <c r="E104" s="4">
        <v>-12506.66</v>
      </c>
      <c r="F104" s="4">
        <v>893.34</v>
      </c>
      <c r="G104" s="3" t="s">
        <v>7</v>
      </c>
    </row>
    <row r="105" spans="1:7" ht="12.75">
      <c r="A105" s="3">
        <v>800062</v>
      </c>
      <c r="B105" s="3" t="s">
        <v>112</v>
      </c>
      <c r="C105" s="10" t="s">
        <v>113</v>
      </c>
      <c r="D105" s="4">
        <v>47000</v>
      </c>
      <c r="E105" s="4">
        <v>-43866.66</v>
      </c>
      <c r="F105" s="4">
        <v>3133.34</v>
      </c>
      <c r="G105" s="3" t="s">
        <v>7</v>
      </c>
    </row>
    <row r="106" spans="1:7" ht="12.75">
      <c r="A106" s="3">
        <v>800063</v>
      </c>
      <c r="B106" s="3" t="s">
        <v>114</v>
      </c>
      <c r="C106" s="10" t="s">
        <v>115</v>
      </c>
      <c r="D106" s="4">
        <v>33606.56</v>
      </c>
      <c r="E106" s="4">
        <v>-31366.11</v>
      </c>
      <c r="F106" s="4">
        <v>2240.45</v>
      </c>
      <c r="G106" s="3" t="s">
        <v>7</v>
      </c>
    </row>
    <row r="107" spans="1:7" ht="12.75">
      <c r="A107" s="3">
        <v>800064</v>
      </c>
      <c r="B107" s="3" t="s">
        <v>116</v>
      </c>
      <c r="C107" s="10" t="s">
        <v>117</v>
      </c>
      <c r="D107" s="4">
        <v>10077.05</v>
      </c>
      <c r="E107" s="4">
        <v>-9237.3</v>
      </c>
      <c r="F107" s="4">
        <v>839.75</v>
      </c>
      <c r="G107" s="3" t="s">
        <v>7</v>
      </c>
    </row>
    <row r="108" spans="1:7" ht="12.75">
      <c r="A108" s="3">
        <v>800065</v>
      </c>
      <c r="B108" s="3" t="s">
        <v>90</v>
      </c>
      <c r="C108" s="10" t="s">
        <v>118</v>
      </c>
      <c r="D108" s="4">
        <v>9778</v>
      </c>
      <c r="E108" s="4">
        <v>-9385.34</v>
      </c>
      <c r="F108" s="4">
        <v>392.66</v>
      </c>
      <c r="G108" s="3" t="s">
        <v>7</v>
      </c>
    </row>
    <row r="109" spans="1:7" ht="12.75">
      <c r="A109" s="3">
        <v>800066</v>
      </c>
      <c r="B109" s="3" t="s">
        <v>119</v>
      </c>
      <c r="C109" s="10" t="s">
        <v>120</v>
      </c>
      <c r="D109" s="4">
        <v>18102</v>
      </c>
      <c r="E109" s="4">
        <v>-15688.4</v>
      </c>
      <c r="F109" s="4">
        <v>2413.6</v>
      </c>
      <c r="G109" s="3" t="s">
        <v>7</v>
      </c>
    </row>
    <row r="110" spans="1:7" ht="12.75">
      <c r="A110" s="3">
        <v>800067</v>
      </c>
      <c r="B110" s="3" t="s">
        <v>121</v>
      </c>
      <c r="C110" s="10" t="s">
        <v>122</v>
      </c>
      <c r="D110" s="4">
        <v>4508.2</v>
      </c>
      <c r="E110" s="4">
        <v>-3831.97</v>
      </c>
      <c r="F110" s="4">
        <v>676.23</v>
      </c>
      <c r="G110" s="3" t="s">
        <v>7</v>
      </c>
    </row>
    <row r="111" spans="1:7" ht="12.75">
      <c r="A111" s="3">
        <v>800068</v>
      </c>
      <c r="B111" s="3" t="s">
        <v>123</v>
      </c>
      <c r="C111" s="10" t="s">
        <v>122</v>
      </c>
      <c r="D111" s="4">
        <v>4508.2</v>
      </c>
      <c r="E111" s="4">
        <v>-3756.84</v>
      </c>
      <c r="F111" s="4">
        <v>751.36</v>
      </c>
      <c r="G111" s="3" t="s">
        <v>7</v>
      </c>
    </row>
    <row r="112" spans="1:7" ht="12.75">
      <c r="A112" s="3">
        <v>800069</v>
      </c>
      <c r="B112" s="3" t="s">
        <v>121</v>
      </c>
      <c r="C112" s="10" t="s">
        <v>122</v>
      </c>
      <c r="D112" s="4">
        <v>4508.2</v>
      </c>
      <c r="E112" s="4">
        <v>-3831.97</v>
      </c>
      <c r="F112" s="4">
        <v>676.23</v>
      </c>
      <c r="G112" s="3" t="s">
        <v>7</v>
      </c>
    </row>
    <row r="113" spans="1:7" ht="12.75">
      <c r="A113" s="3">
        <v>800070</v>
      </c>
      <c r="B113" s="3" t="s">
        <v>124</v>
      </c>
      <c r="C113" s="10" t="s">
        <v>125</v>
      </c>
      <c r="D113" s="4">
        <v>7000</v>
      </c>
      <c r="E113" s="4">
        <v>-5483.34</v>
      </c>
      <c r="F113" s="4">
        <v>1516.66</v>
      </c>
      <c r="G113" s="3" t="s">
        <v>7</v>
      </c>
    </row>
    <row r="114" spans="1:7" ht="12.75">
      <c r="A114" s="3">
        <v>800071</v>
      </c>
      <c r="B114" s="3" t="s">
        <v>8</v>
      </c>
      <c r="C114" s="10" t="s">
        <v>126</v>
      </c>
      <c r="D114" s="4">
        <v>7745.9</v>
      </c>
      <c r="E114" s="4">
        <v>-5293.03</v>
      </c>
      <c r="F114" s="4">
        <v>2452.87</v>
      </c>
      <c r="G114" s="3" t="s">
        <v>7</v>
      </c>
    </row>
    <row r="115" spans="1:7" ht="12.75">
      <c r="A115" s="3">
        <v>800073</v>
      </c>
      <c r="B115" s="3" t="s">
        <v>127</v>
      </c>
      <c r="C115" s="10" t="s">
        <v>128</v>
      </c>
      <c r="D115" s="4">
        <v>4719.51</v>
      </c>
      <c r="E115" s="4">
        <v>-1258.53</v>
      </c>
      <c r="F115" s="4">
        <v>3460.98</v>
      </c>
      <c r="G115" s="3" t="s">
        <v>7</v>
      </c>
    </row>
    <row r="116" spans="1:7" s="5" customFormat="1" ht="12.75">
      <c r="A116" s="6"/>
      <c r="B116" s="6"/>
      <c r="C116" s="11"/>
      <c r="D116" s="7">
        <f>SUM(D65:D115)</f>
        <v>458761.95000000007</v>
      </c>
      <c r="E116" s="7">
        <f>SUM(E65:E115)</f>
        <v>-430607.01</v>
      </c>
      <c r="F116" s="7">
        <f>SUM(F65:F115)</f>
        <v>28154.939999999995</v>
      </c>
      <c r="G116" s="6"/>
    </row>
    <row r="117" spans="1:2" ht="12.75">
      <c r="A117" s="3"/>
      <c r="B117" s="3"/>
    </row>
    <row r="118" spans="1:7" ht="12.75">
      <c r="A118" s="3" t="s">
        <v>136</v>
      </c>
      <c r="B118" s="3"/>
      <c r="C118" s="11"/>
      <c r="D118" s="7">
        <f>D13+D25+D41+D49+D54+D62+D116</f>
        <v>37461804.04000001</v>
      </c>
      <c r="E118" s="7">
        <f>E13+E25+E41+E49+E54+E62+E116</f>
        <v>-7487832.25</v>
      </c>
      <c r="F118" s="7">
        <f>F13+F25+F41+F49+F54+F62+F116</f>
        <v>29973971.790000007</v>
      </c>
      <c r="G118" s="6"/>
    </row>
    <row r="119" spans="1:7" ht="12.75">
      <c r="A119" s="3" t="s">
        <v>140</v>
      </c>
      <c r="B119" s="3"/>
      <c r="C119" s="3"/>
      <c r="D119" s="4">
        <v>125500</v>
      </c>
      <c r="E119" s="4"/>
      <c r="F119" s="4">
        <v>125500</v>
      </c>
      <c r="G119" s="3" t="s">
        <v>7</v>
      </c>
    </row>
    <row r="120" spans="1:7" s="5" customFormat="1" ht="12.75">
      <c r="A120" s="6"/>
      <c r="B120" s="6"/>
      <c r="C120" s="6" t="s">
        <v>137</v>
      </c>
      <c r="D120" s="7">
        <f>SUM(D118:D119)</f>
        <v>37587304.04000001</v>
      </c>
      <c r="E120" s="7">
        <f>SUM(E118:E119)</f>
        <v>-7487832.25</v>
      </c>
      <c r="F120" s="7">
        <f>SUM(F118:F119)</f>
        <v>30099471.790000007</v>
      </c>
      <c r="G120" s="6"/>
    </row>
    <row r="121" ht="12.75">
      <c r="C121" t="s">
        <v>141</v>
      </c>
    </row>
  </sheetData>
  <printOptions/>
  <pageMargins left="0.75" right="0.75" top="1" bottom="1" header="0.5" footer="0.5"/>
  <pageSetup fitToHeight="2" fitToWidth="2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Leszczynska</cp:lastModifiedBy>
  <cp:lastPrinted>2012-12-28T11:07:46Z</cp:lastPrinted>
  <dcterms:created xsi:type="dcterms:W3CDTF">1997-02-26T13:46:56Z</dcterms:created>
  <dcterms:modified xsi:type="dcterms:W3CDTF">2012-12-28T12:00:43Z</dcterms:modified>
  <cp:category/>
  <cp:version/>
  <cp:contentType/>
  <cp:contentStatus/>
</cp:coreProperties>
</file>